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8F7961A1-2A63-0D41-A1E4-DA4928515DA4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/>
  <c r="E78" i="1"/>
  <c r="H78" i="1"/>
  <c r="E77" i="1"/>
  <c r="H77" i="1"/>
  <c r="E76" i="1"/>
  <c r="H76" i="1"/>
  <c r="E75" i="1"/>
  <c r="H75" i="1"/>
  <c r="E74" i="1"/>
  <c r="H74" i="1"/>
  <c r="E72" i="1"/>
  <c r="H72" i="1"/>
  <c r="E71" i="1"/>
  <c r="H71" i="1"/>
  <c r="E70" i="1"/>
  <c r="H70" i="1"/>
  <c r="E68" i="1"/>
  <c r="H68" i="1"/>
  <c r="E67" i="1"/>
  <c r="H67" i="1"/>
  <c r="E66" i="1"/>
  <c r="H66" i="1"/>
  <c r="E65" i="1"/>
  <c r="H65" i="1"/>
  <c r="E64" i="1"/>
  <c r="H64" i="1"/>
  <c r="E63" i="1"/>
  <c r="H63" i="1"/>
  <c r="E62" i="1"/>
  <c r="H62" i="1"/>
  <c r="E60" i="1"/>
  <c r="H60" i="1"/>
  <c r="E59" i="1"/>
  <c r="H59" i="1"/>
  <c r="E58" i="1"/>
  <c r="H58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H50" i="1"/>
  <c r="E49" i="1"/>
  <c r="H49" i="1"/>
  <c r="E48" i="1"/>
  <c r="H48" i="1"/>
  <c r="E46" i="1"/>
  <c r="H46" i="1"/>
  <c r="E45" i="1"/>
  <c r="H45" i="1"/>
  <c r="E44" i="1"/>
  <c r="H44" i="1"/>
  <c r="E43" i="1"/>
  <c r="H43" i="1"/>
  <c r="E42" i="1"/>
  <c r="H42" i="1"/>
  <c r="E41" i="1"/>
  <c r="H41" i="1"/>
  <c r="E40" i="1"/>
  <c r="H40" i="1"/>
  <c r="E39" i="1"/>
  <c r="H39" i="1"/>
  <c r="E38" i="1"/>
  <c r="H38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6" i="1"/>
  <c r="H16" i="1"/>
  <c r="E15" i="1"/>
  <c r="H15" i="1"/>
  <c r="E14" i="1"/>
  <c r="H14" i="1"/>
  <c r="E12" i="1"/>
  <c r="H12" i="1"/>
  <c r="E11" i="1"/>
  <c r="H11" i="1"/>
  <c r="E10" i="1"/>
  <c r="H10" i="1"/>
  <c r="C9" i="1"/>
  <c r="E27" i="1"/>
  <c r="H27" i="1"/>
  <c r="E73" i="1"/>
  <c r="H73" i="1"/>
  <c r="E69" i="1"/>
  <c r="H69" i="1"/>
  <c r="E61" i="1"/>
  <c r="H61" i="1"/>
  <c r="E17" i="1"/>
  <c r="H17" i="1"/>
  <c r="D81" i="1"/>
  <c r="E37" i="1"/>
  <c r="H37" i="1"/>
  <c r="F81" i="1"/>
  <c r="G81" i="1"/>
  <c r="E57" i="1"/>
  <c r="H57" i="1"/>
  <c r="E9" i="1"/>
  <c r="H9" i="1"/>
  <c r="C81" i="1"/>
  <c r="E47" i="1"/>
  <c r="H47" i="1"/>
  <c r="E81" i="1"/>
  <c r="H81" i="1"/>
</calcChain>
</file>

<file path=xl/sharedStrings.xml><?xml version="1.0" encoding="utf-8"?>
<sst xmlns="http://schemas.openxmlformats.org/spreadsheetml/2006/main" count="94" uniqueCount="92">
  <si>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</si>
  <si>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</si>
  <si>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</si>
  <si>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</si>
  <si>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</si>
  <si>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</si>
  <si>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</si>
  <si>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</si>
  <si>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</si>
  <si>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</si>
  <si>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</si>
  <si>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</si>
  <si>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</si>
  <si>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</si>
  <si>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</si>
  <si>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</si>
  <si>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</si>
  <si>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</si>
  <si>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</si>
  <si>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</si>
  <si>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</si>
  <si>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</si>
  <si>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</si>
  <si>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</si>
  <si>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</si>
  <si>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</si>
  <si>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</si>
  <si>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</si>
  <si>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</si>
  <si>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</si>
  <si>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</si>
  <si>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</si>
  <si>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</si>
  <si>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</si>
  <si>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</si>
  <si>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</si>
  <si>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</si>
  <si>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</si>
  <si>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</si>
  <si>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</si>
  <si>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</si>
  <si>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</si>
  <si>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</si>
  <si>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</si>
  <si>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</si>
  <si>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</si>
  <si>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</si>
  <si>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</si>
  <si>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</si>
  <si>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</si>
  <si>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</si>
  <si>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</si>
  <si>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</si>
  <si>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</si>
  <si>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</si>
  <si>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</si>
  <si>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</si>
  <si>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</si>
  <si>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</si>
  <si>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</si>
  <si>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</si>
  <si>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</si>
  <si>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</si>
  <si>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</si>
  <si>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</si>
  <si>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</si>
  <si>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</si>
  <si>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</si>
  <si>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</si>
  <si>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</si>
  <si>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</si>
  <si>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</si>
  <si>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</si>
  <si>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</si>
  <si>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</si>
  <si>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</si>
  <si>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</si>
  <si>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</si>
  <si>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</si>
  <si>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</si>
  <si>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</si>
  <si>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</si>
  <si>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</si>
  <si>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</si>
  <si>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</si>
  <si>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</si>
  <si>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DR. PORFIRIO PARRA</t>
  </si>
  <si>
    <t>LIC. DANIEL HUGO ROMERO ZAMBRANO</t>
  </si>
  <si>
    <t>C. MARIO SIGALA CHAVEZ</t>
  </si>
  <si>
    <t>DIRECTOR EJECUTIVO</t>
  </si>
  <si>
    <t>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</si>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</sst>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6" sqref="B6:B8"/>
    </sheetView>
  </sheetViews>
  <sheetFormatPr defaultColWidth="11.43359375" defaultRowHeight="11.25" x14ac:dyDescent="0.15"/>
  <cols>
    <col min="1" max="1" width="4.70703125" style="1" customWidth="1"/>
    <col min="2" max="2" width="58.65234375" style="1" customWidth="1"/>
    <col min="3" max="3" width="16.27734375" style="1" customWidth="1"/>
    <col min="4" max="4" width="13.31640625" style="1" bestFit="1" customWidth="1"/>
    <col min="5" max="5" width="16.6796875" style="1" customWidth="1"/>
    <col min="6" max="6" width="16.54296875" style="1" customWidth="1"/>
    <col min="7" max="7" width="17.21875" style="1" customWidth="1"/>
    <col min="8" max="8" width="16.27734375" style="1" customWidth="1"/>
    <col min="9" max="9" width="4.70703125" style="1" customWidth="1"/>
    <col min="10" max="16384" width="11.43359375" style="1"/>
  </cols>
  <sheetData>
    <row r="1" spans="2:9" ht="15" customHeight="1" thickBot="1" x14ac:dyDescent="0.2">
      <c r="I1" s="2" t="s">
        <v>0</v>
      </c>
    </row>
    <row r="2" spans="2:9" ht="15" customHeight="1" x14ac:dyDescent="0.15">
      <c r="B2" s="25" t="s">
        <v>86</v>
      </c>
      <c r="C2" s="26"/>
      <c r="D2" s="26"/>
      <c r="E2" s="26"/>
      <c r="F2" s="26"/>
      <c r="G2" s="26"/>
      <c r="H2" s="27"/>
    </row>
    <row r="3" spans="2:9" ht="12.75" x14ac:dyDescent="0.15">
      <c r="B3" s="28" t="s">
        <v>1</v>
      </c>
      <c r="C3" s="29"/>
      <c r="D3" s="29"/>
      <c r="E3" s="29"/>
      <c r="F3" s="29"/>
      <c r="G3" s="29"/>
      <c r="H3" s="30"/>
    </row>
    <row r="4" spans="2:9" ht="12.75" x14ac:dyDescent="0.15">
      <c r="B4" s="28" t="s">
        <v>2</v>
      </c>
      <c r="C4" s="29"/>
      <c r="D4" s="29"/>
      <c r="E4" s="29"/>
      <c r="F4" s="29"/>
      <c r="G4" s="29"/>
      <c r="H4" s="30"/>
    </row>
    <row r="5" spans="2:9" ht="12.6" customHeight="1" thickBot="1" x14ac:dyDescent="0.2">
      <c r="B5" s="31" t="s">
        <v>91</v>
      </c>
      <c r="C5" s="32"/>
      <c r="D5" s="32"/>
      <c r="E5" s="32"/>
      <c r="F5" s="32"/>
      <c r="G5" s="32"/>
      <c r="H5" s="33"/>
    </row>
    <row r="6" spans="2:9" ht="13.5" thickBot="1" x14ac:dyDescent="0.2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2.5" thickBot="1" x14ac:dyDescent="0.2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15">
      <c r="B9" s="6" t="s">
        <v>13</v>
      </c>
      <c r="C9" s="16">
        <f>SUM(C10:C16)</f>
        <v>1271967</v>
      </c>
      <c r="D9" s="16">
        <f>SUM(D10:D16)</f>
        <v>0</v>
      </c>
      <c r="E9" s="16">
        <f t="shared" ref="E9:E26" si="0">C9+D9</f>
        <v>1271967</v>
      </c>
      <c r="F9" s="16">
        <f>SUM(F10:F16)</f>
        <v>1170827</v>
      </c>
      <c r="G9" s="16">
        <f>SUM(G10:G16)</f>
        <v>1170827</v>
      </c>
      <c r="H9" s="16">
        <f t="shared" ref="H9:H40" si="1">E9-F9</f>
        <v>101140</v>
      </c>
    </row>
    <row r="10" spans="2:9" ht="12" customHeight="1" x14ac:dyDescent="0.15">
      <c r="B10" s="11" t="s">
        <v>14</v>
      </c>
      <c r="C10" s="12">
        <v>913743</v>
      </c>
      <c r="D10" s="13">
        <v>0</v>
      </c>
      <c r="E10" s="18">
        <f t="shared" si="0"/>
        <v>913743</v>
      </c>
      <c r="F10" s="12">
        <v>882522</v>
      </c>
      <c r="G10" s="12">
        <v>882522</v>
      </c>
      <c r="H10" s="20">
        <f t="shared" si="1"/>
        <v>31221</v>
      </c>
    </row>
    <row r="11" spans="2:9" ht="12" customHeight="1" x14ac:dyDescent="0.1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15600</v>
      </c>
      <c r="G11" s="12">
        <v>15600</v>
      </c>
      <c r="H11" s="20">
        <f t="shared" si="1"/>
        <v>-15600</v>
      </c>
    </row>
    <row r="12" spans="2:9" ht="12" customHeight="1" x14ac:dyDescent="0.15">
      <c r="B12" s="11" t="s">
        <v>16</v>
      </c>
      <c r="C12" s="12">
        <v>267526</v>
      </c>
      <c r="D12" s="13">
        <v>0</v>
      </c>
      <c r="E12" s="18">
        <f t="shared" si="0"/>
        <v>267526</v>
      </c>
      <c r="F12" s="12">
        <v>212883</v>
      </c>
      <c r="G12" s="12">
        <v>212883</v>
      </c>
      <c r="H12" s="20">
        <f t="shared" si="1"/>
        <v>54643</v>
      </c>
    </row>
    <row r="13" spans="2:9" ht="12" customHeight="1" x14ac:dyDescent="0.15">
      <c r="B13" s="11" t="s">
        <v>17</v>
      </c>
      <c r="C13" s="12">
        <v>90698</v>
      </c>
      <c r="D13" s="13">
        <v>0</v>
      </c>
      <c r="E13" s="18">
        <f>C13+D13</f>
        <v>90698</v>
      </c>
      <c r="F13" s="12">
        <v>59822</v>
      </c>
      <c r="G13" s="12">
        <v>59822</v>
      </c>
      <c r="H13" s="20">
        <f t="shared" si="1"/>
        <v>30876</v>
      </c>
    </row>
    <row r="14" spans="2:9" ht="12" customHeight="1" x14ac:dyDescent="0.1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1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1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15">
      <c r="B17" s="6" t="s">
        <v>21</v>
      </c>
      <c r="C17" s="16">
        <f>SUM(C18:C26)</f>
        <v>661366</v>
      </c>
      <c r="D17" s="16">
        <f>SUM(D18:D26)</f>
        <v>0</v>
      </c>
      <c r="E17" s="16">
        <f t="shared" si="0"/>
        <v>661366</v>
      </c>
      <c r="F17" s="16">
        <f>SUM(F18:F26)</f>
        <v>721707</v>
      </c>
      <c r="G17" s="16">
        <f>SUM(G18:G26)</f>
        <v>721707</v>
      </c>
      <c r="H17" s="16">
        <f t="shared" si="1"/>
        <v>-60341</v>
      </c>
    </row>
    <row r="18" spans="2:8" ht="21.75" x14ac:dyDescent="0.15">
      <c r="B18" s="9" t="s">
        <v>22</v>
      </c>
      <c r="C18" s="12">
        <v>79827</v>
      </c>
      <c r="D18" s="13">
        <v>0</v>
      </c>
      <c r="E18" s="18">
        <f t="shared" si="0"/>
        <v>79827</v>
      </c>
      <c r="F18" s="12">
        <v>23732</v>
      </c>
      <c r="G18" s="12">
        <v>23732</v>
      </c>
      <c r="H18" s="20">
        <f t="shared" si="1"/>
        <v>56095</v>
      </c>
    </row>
    <row r="19" spans="2:8" ht="12" customHeight="1" x14ac:dyDescent="0.15">
      <c r="B19" s="9" t="s">
        <v>23</v>
      </c>
      <c r="C19" s="12">
        <v>25997</v>
      </c>
      <c r="D19" s="13">
        <v>0</v>
      </c>
      <c r="E19" s="18">
        <f t="shared" si="0"/>
        <v>25997</v>
      </c>
      <c r="F19" s="12">
        <v>28404</v>
      </c>
      <c r="G19" s="12">
        <v>28404</v>
      </c>
      <c r="H19" s="20">
        <f t="shared" si="1"/>
        <v>-2407</v>
      </c>
    </row>
    <row r="20" spans="2:8" ht="12" customHeight="1" x14ac:dyDescent="0.15">
      <c r="B20" s="9" t="s">
        <v>24</v>
      </c>
      <c r="C20" s="12">
        <v>14000</v>
      </c>
      <c r="D20" s="13">
        <v>0</v>
      </c>
      <c r="E20" s="18">
        <f t="shared" si="0"/>
        <v>14000</v>
      </c>
      <c r="F20" s="12">
        <v>0</v>
      </c>
      <c r="G20" s="12">
        <v>0</v>
      </c>
      <c r="H20" s="20">
        <f t="shared" si="1"/>
        <v>14000</v>
      </c>
    </row>
    <row r="21" spans="2:8" ht="12" customHeight="1" x14ac:dyDescent="0.15">
      <c r="B21" s="9" t="s">
        <v>25</v>
      </c>
      <c r="C21" s="12">
        <v>81246</v>
      </c>
      <c r="D21" s="13">
        <v>0</v>
      </c>
      <c r="E21" s="18">
        <f t="shared" si="0"/>
        <v>81246</v>
      </c>
      <c r="F21" s="12">
        <v>1250</v>
      </c>
      <c r="G21" s="12">
        <v>1250</v>
      </c>
      <c r="H21" s="20">
        <f t="shared" si="1"/>
        <v>79996</v>
      </c>
    </row>
    <row r="22" spans="2:8" ht="12" customHeight="1" x14ac:dyDescent="0.15">
      <c r="B22" s="9" t="s">
        <v>26</v>
      </c>
      <c r="C22" s="12">
        <v>35200</v>
      </c>
      <c r="D22" s="13">
        <v>0</v>
      </c>
      <c r="E22" s="18">
        <f t="shared" si="0"/>
        <v>35200</v>
      </c>
      <c r="F22" s="12">
        <v>19864</v>
      </c>
      <c r="G22" s="12">
        <v>19864</v>
      </c>
      <c r="H22" s="20">
        <f t="shared" si="1"/>
        <v>15336</v>
      </c>
    </row>
    <row r="23" spans="2:8" ht="12" customHeight="1" x14ac:dyDescent="0.15">
      <c r="B23" s="9" t="s">
        <v>27</v>
      </c>
      <c r="C23" s="12">
        <v>222828</v>
      </c>
      <c r="D23" s="13">
        <v>0</v>
      </c>
      <c r="E23" s="18">
        <f t="shared" si="0"/>
        <v>222828</v>
      </c>
      <c r="F23" s="12">
        <v>502935</v>
      </c>
      <c r="G23" s="12">
        <v>502935</v>
      </c>
      <c r="H23" s="20">
        <f t="shared" si="1"/>
        <v>-280107</v>
      </c>
    </row>
    <row r="24" spans="2:8" ht="12" customHeight="1" x14ac:dyDescent="0.15">
      <c r="B24" s="9" t="s">
        <v>28</v>
      </c>
      <c r="C24" s="12">
        <v>32084</v>
      </c>
      <c r="D24" s="13">
        <v>0</v>
      </c>
      <c r="E24" s="18">
        <f t="shared" si="0"/>
        <v>32084</v>
      </c>
      <c r="F24" s="12">
        <v>5447</v>
      </c>
      <c r="G24" s="12">
        <v>5447</v>
      </c>
      <c r="H24" s="20">
        <f t="shared" si="1"/>
        <v>26637</v>
      </c>
    </row>
    <row r="25" spans="2:8" ht="12" customHeight="1" x14ac:dyDescent="0.15">
      <c r="B25" s="9" t="s">
        <v>29</v>
      </c>
      <c r="C25" s="12">
        <v>13000</v>
      </c>
      <c r="D25" s="13">
        <v>0</v>
      </c>
      <c r="E25" s="18">
        <f t="shared" si="0"/>
        <v>13000</v>
      </c>
      <c r="F25" s="12">
        <v>0</v>
      </c>
      <c r="G25" s="12">
        <v>0</v>
      </c>
      <c r="H25" s="20">
        <f t="shared" si="1"/>
        <v>13000</v>
      </c>
    </row>
    <row r="26" spans="2:8" ht="12" customHeight="1" x14ac:dyDescent="0.15">
      <c r="B26" s="9" t="s">
        <v>30</v>
      </c>
      <c r="C26" s="12">
        <v>157184</v>
      </c>
      <c r="D26" s="13">
        <v>0</v>
      </c>
      <c r="E26" s="18">
        <f t="shared" si="0"/>
        <v>157184</v>
      </c>
      <c r="F26" s="12">
        <v>140075</v>
      </c>
      <c r="G26" s="12">
        <v>140075</v>
      </c>
      <c r="H26" s="20">
        <f t="shared" si="1"/>
        <v>17109</v>
      </c>
    </row>
    <row r="27" spans="2:8" ht="20.100000000000001" customHeight="1" x14ac:dyDescent="0.15">
      <c r="B27" s="6" t="s">
        <v>31</v>
      </c>
      <c r="C27" s="16">
        <f>SUM(C28:C36)</f>
        <v>878636</v>
      </c>
      <c r="D27" s="16">
        <f>SUM(D28:D36)</f>
        <v>0</v>
      </c>
      <c r="E27" s="16">
        <f>D27+C27</f>
        <v>878636</v>
      </c>
      <c r="F27" s="16">
        <f>SUM(F28:F36)</f>
        <v>473391</v>
      </c>
      <c r="G27" s="16">
        <f>SUM(G28:G36)</f>
        <v>473391</v>
      </c>
      <c r="H27" s="16">
        <f t="shared" si="1"/>
        <v>405245</v>
      </c>
    </row>
    <row r="28" spans="2:8" ht="12.75" x14ac:dyDescent="0.15">
      <c r="B28" s="9" t="s">
        <v>32</v>
      </c>
      <c r="C28" s="12">
        <v>338003</v>
      </c>
      <c r="D28" s="13">
        <v>0</v>
      </c>
      <c r="E28" s="18">
        <f t="shared" ref="E28:E36" si="2">C28+D28</f>
        <v>338003</v>
      </c>
      <c r="F28" s="12">
        <v>192380</v>
      </c>
      <c r="G28" s="12">
        <v>192380</v>
      </c>
      <c r="H28" s="20">
        <f t="shared" si="1"/>
        <v>145623</v>
      </c>
    </row>
    <row r="29" spans="2:8" ht="12.75" x14ac:dyDescent="0.15">
      <c r="B29" s="9" t="s">
        <v>33</v>
      </c>
      <c r="C29" s="12">
        <v>72153</v>
      </c>
      <c r="D29" s="13">
        <v>0</v>
      </c>
      <c r="E29" s="18">
        <f t="shared" si="2"/>
        <v>72153</v>
      </c>
      <c r="F29" s="12">
        <v>0</v>
      </c>
      <c r="G29" s="12">
        <v>0</v>
      </c>
      <c r="H29" s="20">
        <f t="shared" si="1"/>
        <v>72153</v>
      </c>
    </row>
    <row r="30" spans="2:8" ht="12" customHeight="1" x14ac:dyDescent="0.15">
      <c r="B30" s="9" t="s">
        <v>34</v>
      </c>
      <c r="C30" s="12">
        <v>86568</v>
      </c>
      <c r="D30" s="13">
        <v>0</v>
      </c>
      <c r="E30" s="18">
        <f t="shared" si="2"/>
        <v>86568</v>
      </c>
      <c r="F30" s="12">
        <v>24579</v>
      </c>
      <c r="G30" s="12">
        <v>24579</v>
      </c>
      <c r="H30" s="20">
        <f t="shared" si="1"/>
        <v>61989</v>
      </c>
    </row>
    <row r="31" spans="2:8" ht="12.75" x14ac:dyDescent="0.15">
      <c r="B31" s="9" t="s">
        <v>35</v>
      </c>
      <c r="C31" s="12">
        <v>80616</v>
      </c>
      <c r="D31" s="13">
        <v>0</v>
      </c>
      <c r="E31" s="18">
        <f t="shared" si="2"/>
        <v>80616</v>
      </c>
      <c r="F31" s="12">
        <v>10913</v>
      </c>
      <c r="G31" s="12">
        <v>10913</v>
      </c>
      <c r="H31" s="20">
        <f t="shared" si="1"/>
        <v>69703</v>
      </c>
    </row>
    <row r="32" spans="2:8" ht="12.75" x14ac:dyDescent="0.15">
      <c r="B32" s="9" t="s">
        <v>36</v>
      </c>
      <c r="C32" s="12">
        <v>117034</v>
      </c>
      <c r="D32" s="13">
        <v>0</v>
      </c>
      <c r="E32" s="18">
        <f t="shared" si="2"/>
        <v>117034</v>
      </c>
      <c r="F32" s="12">
        <v>74244</v>
      </c>
      <c r="G32" s="12">
        <v>74244</v>
      </c>
      <c r="H32" s="20">
        <f t="shared" si="1"/>
        <v>42790</v>
      </c>
    </row>
    <row r="33" spans="2:8" ht="12.75" x14ac:dyDescent="0.15">
      <c r="B33" s="9" t="s">
        <v>37</v>
      </c>
      <c r="C33" s="12">
        <v>11719</v>
      </c>
      <c r="D33" s="13">
        <v>0</v>
      </c>
      <c r="E33" s="18">
        <f t="shared" si="2"/>
        <v>11719</v>
      </c>
      <c r="F33" s="12">
        <v>0</v>
      </c>
      <c r="G33" s="12">
        <v>0</v>
      </c>
      <c r="H33" s="20">
        <f t="shared" si="1"/>
        <v>11719</v>
      </c>
    </row>
    <row r="34" spans="2:8" ht="12.75" x14ac:dyDescent="0.15">
      <c r="B34" s="9" t="s">
        <v>38</v>
      </c>
      <c r="C34" s="12">
        <v>20397</v>
      </c>
      <c r="D34" s="13">
        <v>0</v>
      </c>
      <c r="E34" s="18">
        <f t="shared" si="2"/>
        <v>20397</v>
      </c>
      <c r="F34" s="12">
        <v>37535</v>
      </c>
      <c r="G34" s="12">
        <v>37535</v>
      </c>
      <c r="H34" s="20">
        <f t="shared" si="1"/>
        <v>-17138</v>
      </c>
    </row>
    <row r="35" spans="2:8" ht="12.75" x14ac:dyDescent="0.15">
      <c r="B35" s="9" t="s">
        <v>39</v>
      </c>
      <c r="C35" s="12">
        <v>11719</v>
      </c>
      <c r="D35" s="13">
        <v>0</v>
      </c>
      <c r="E35" s="18">
        <f t="shared" si="2"/>
        <v>11719</v>
      </c>
      <c r="F35" s="12">
        <v>0</v>
      </c>
      <c r="G35" s="12">
        <v>0</v>
      </c>
      <c r="H35" s="20">
        <f t="shared" si="1"/>
        <v>11719</v>
      </c>
    </row>
    <row r="36" spans="2:8" ht="12.75" x14ac:dyDescent="0.15">
      <c r="B36" s="9" t="s">
        <v>40</v>
      </c>
      <c r="C36" s="12">
        <v>140427</v>
      </c>
      <c r="D36" s="13">
        <v>0</v>
      </c>
      <c r="E36" s="18">
        <f t="shared" si="2"/>
        <v>140427</v>
      </c>
      <c r="F36" s="12">
        <v>133740</v>
      </c>
      <c r="G36" s="12">
        <v>133740</v>
      </c>
      <c r="H36" s="20">
        <f t="shared" si="1"/>
        <v>6687</v>
      </c>
    </row>
    <row r="37" spans="2:8" ht="20.100000000000001" customHeight="1" x14ac:dyDescent="0.1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6263</v>
      </c>
      <c r="G37" s="16">
        <f>SUM(G38:G46)</f>
        <v>6263</v>
      </c>
      <c r="H37" s="16">
        <f t="shared" si="1"/>
        <v>-6263</v>
      </c>
    </row>
    <row r="38" spans="2:8" ht="12" customHeight="1" x14ac:dyDescent="0.1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1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1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1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1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6263</v>
      </c>
      <c r="G42" s="12">
        <v>6263</v>
      </c>
      <c r="H42" s="20">
        <f t="shared" si="4"/>
        <v>-6263</v>
      </c>
    </row>
    <row r="43" spans="2:8" ht="12" customHeight="1" x14ac:dyDescent="0.1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1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1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1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ht="12.75" x14ac:dyDescent="0.1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ht="12.75" x14ac:dyDescent="0.1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ht="12.75" x14ac:dyDescent="0.1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ht="12.75" x14ac:dyDescent="0.1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ht="12.75" x14ac:dyDescent="0.1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ht="12.75" x14ac:dyDescent="0.1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ht="12.75" x14ac:dyDescent="0.1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ht="12.75" x14ac:dyDescent="0.1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ht="12.75" x14ac:dyDescent="0.1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15">
      <c r="B57" s="6" t="s">
        <v>61</v>
      </c>
      <c r="C57" s="16">
        <f>SUM(C58:C60)</f>
        <v>222852</v>
      </c>
      <c r="D57" s="16">
        <f>SUM(D58:D60)</f>
        <v>0</v>
      </c>
      <c r="E57" s="16">
        <f t="shared" si="3"/>
        <v>222852</v>
      </c>
      <c r="F57" s="16">
        <f>SUM(F58:F60)</f>
        <v>0</v>
      </c>
      <c r="G57" s="16">
        <f>SUM(G58:G60)</f>
        <v>0</v>
      </c>
      <c r="H57" s="16">
        <f t="shared" si="4"/>
        <v>222852</v>
      </c>
    </row>
    <row r="58" spans="2:8" ht="12.75" x14ac:dyDescent="0.15">
      <c r="B58" s="9" t="s">
        <v>62</v>
      </c>
      <c r="C58" s="12">
        <v>222852</v>
      </c>
      <c r="D58" s="13">
        <v>0</v>
      </c>
      <c r="E58" s="18">
        <f t="shared" si="3"/>
        <v>222852</v>
      </c>
      <c r="F58" s="12">
        <v>0</v>
      </c>
      <c r="G58" s="12">
        <v>0</v>
      </c>
      <c r="H58" s="20">
        <f t="shared" si="4"/>
        <v>222852</v>
      </c>
    </row>
    <row r="59" spans="2:8" ht="12.75" x14ac:dyDescent="0.1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ht="12.75" x14ac:dyDescent="0.1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1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1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1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1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1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1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1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1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1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ht="12.75" x14ac:dyDescent="0.1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ht="12.75" x14ac:dyDescent="0.1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ht="12.75" x14ac:dyDescent="0.1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1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ht="12.75" x14ac:dyDescent="0.1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ht="12.75" x14ac:dyDescent="0.1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ht="12.75" x14ac:dyDescent="0.1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ht="12.75" x14ac:dyDescent="0.1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ht="12.75" x14ac:dyDescent="0.1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ht="12.75" x14ac:dyDescent="0.1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3.5" thickBot="1" x14ac:dyDescent="0.2">
      <c r="B81" s="8" t="s">
        <v>85</v>
      </c>
      <c r="C81" s="22">
        <f>SUM(C73,C69,C61,C57,C47,C27,C37,C17,C9)</f>
        <v>3034821</v>
      </c>
      <c r="D81" s="22">
        <f>SUM(D73,D69,D61,D57,D47,D37,D27,D17,D9)</f>
        <v>0</v>
      </c>
      <c r="E81" s="22">
        <f>C81+D81</f>
        <v>3034821</v>
      </c>
      <c r="F81" s="22">
        <f>SUM(F73,F69,F61,F57,F47,F37,F17,F27,F9)</f>
        <v>2372188</v>
      </c>
      <c r="G81" s="22">
        <f>SUM(G73,G69,G61,G57,G47,G37,G27,G17,G9)</f>
        <v>2372188</v>
      </c>
      <c r="H81" s="22">
        <f t="shared" si="5"/>
        <v>662633</v>
      </c>
    </row>
    <row r="83" spans="2:8" s="23" customFormat="1" x14ac:dyDescent="0.15"/>
    <row r="84" spans="2:8" s="23" customFormat="1" x14ac:dyDescent="0.15"/>
    <row r="85" spans="2:8" s="23" customFormat="1" x14ac:dyDescent="0.15"/>
    <row r="86" spans="2:8" s="23" customFormat="1" x14ac:dyDescent="0.15"/>
    <row r="87" spans="2:8" s="23" customFormat="1" x14ac:dyDescent="0.15"/>
    <row r="88" spans="2:8" s="23" customFormat="1" x14ac:dyDescent="0.15">
      <c r="B88" s="24" t="s">
        <v>87</v>
      </c>
      <c r="C88" s="24"/>
      <c r="D88" s="24"/>
      <c r="E88" s="24" t="s">
        <v>88</v>
      </c>
    </row>
    <row r="89" spans="2:8" s="23" customFormat="1" x14ac:dyDescent="0.15">
      <c r="B89" s="24" t="s">
        <v>89</v>
      </c>
      <c r="C89" s="24"/>
      <c r="D89" s="24"/>
      <c r="E89" s="24" t="s">
        <v>90</v>
      </c>
    </row>
    <row r="90" spans="2:8" s="23" customFormat="1" x14ac:dyDescent="0.15">
      <c r="B90" s="24" t="s">
        <v>86</v>
      </c>
      <c r="C90" s="24"/>
      <c r="D90" s="24"/>
      <c r="E90" s="24" t="s">
        <v>86</v>
      </c>
    </row>
    <row r="91" spans="2:8" s="23" customFormat="1" x14ac:dyDescent="0.15"/>
    <row r="92" spans="2:8" s="23" customFormat="1" x14ac:dyDescent="0.15"/>
    <row r="93" spans="2:8" s="23" customFormat="1" x14ac:dyDescent="0.15"/>
    <row r="94" spans="2:8" s="23" customFormat="1" x14ac:dyDescent="0.15"/>
    <row r="95" spans="2:8" s="23" customFormat="1" x14ac:dyDescent="0.15"/>
    <row r="96" spans="2:8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2019-12-04T16:22:52Z</dcterms:created>
  <dcterms:modified xsi:type="dcterms:W3CDTF">2023-02-03T20:24:10Z</dcterms:modified>
</cp:coreProperties>
</file>